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go/Library/Mobile Documents/com~apple~CloudDocs/__SNU/E - Personal &amp; Ausbildung/"/>
    </mc:Choice>
  </mc:AlternateContent>
  <xr:revisionPtr revIDLastSave="0" documentId="13_ncr:11_{A24DBA74-F3CB-6F48-9CD1-408B15948319}" xr6:coauthVersionLast="47" xr6:coauthVersionMax="47" xr10:uidLastSave="{00000000-0000-0000-0000-000000000000}"/>
  <bookViews>
    <workbookView xWindow="20" yWindow="500" windowWidth="34240" windowHeight="26580" xr2:uid="{7E78ABAA-FD7B-3740-B0C2-5962D448C220}"/>
  </bookViews>
  <sheets>
    <sheet name="Formular-1" sheetId="4" r:id="rId1"/>
    <sheet name="Formular-2" sheetId="1" r:id="rId2"/>
    <sheet name="Erläuterungen" sheetId="2" r:id="rId3"/>
  </sheets>
  <definedNames>
    <definedName name="_xlnm.Print_Area" localSheetId="2">Erläuterungen!$A$1:$B$53</definedName>
    <definedName name="_xlnm.Print_Area" localSheetId="0">'Formular-1'!$A$1:$F$20</definedName>
    <definedName name="_xlnm.Print_Area" localSheetId="1">'Formular-2'!$A$1:$F$26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9" i="1"/>
  <c r="I18" i="1"/>
  <c r="H18" i="1"/>
  <c r="I17" i="1"/>
  <c r="H17" i="1"/>
  <c r="I16" i="1"/>
  <c r="H16" i="1"/>
  <c r="I15" i="1"/>
  <c r="H15" i="1"/>
  <c r="I14" i="1"/>
  <c r="H14" i="1"/>
  <c r="F14" i="1" s="1"/>
  <c r="I13" i="1"/>
  <c r="H13" i="1"/>
  <c r="F13" i="1" s="1"/>
  <c r="I12" i="1"/>
  <c r="H12" i="1"/>
  <c r="F12" i="1" s="1"/>
  <c r="I11" i="1"/>
  <c r="H11" i="1"/>
  <c r="F11" i="1" s="1"/>
  <c r="I10" i="1"/>
  <c r="H10" i="1"/>
  <c r="F10" i="1" s="1"/>
  <c r="I9" i="1"/>
  <c r="H9" i="1"/>
  <c r="B4" i="1"/>
  <c r="B3" i="1"/>
  <c r="H21" i="1" l="1"/>
  <c r="H23" i="1" s="1"/>
  <c r="F19" i="1" l="1"/>
  <c r="F21" i="1" l="1"/>
  <c r="F23" i="1" s="1"/>
</calcChain>
</file>

<file path=xl/sharedStrings.xml><?xml version="1.0" encoding="utf-8"?>
<sst xmlns="http://schemas.openxmlformats.org/spreadsheetml/2006/main" count="105" uniqueCount="98">
  <si>
    <t>Kennzeichen</t>
  </si>
  <si>
    <t>Kategorie</t>
  </si>
  <si>
    <t>Name des Schiffs</t>
  </si>
  <si>
    <t>Personenzahl</t>
  </si>
  <si>
    <t>FGS BI</t>
  </si>
  <si>
    <t>FGS BII/1</t>
  </si>
  <si>
    <t>FGS BII/2</t>
  </si>
  <si>
    <t>FGS BIII</t>
  </si>
  <si>
    <t>Definition/Erläuterung</t>
  </si>
  <si>
    <t>Kleines Fahrgastschiff für bis zu 12 Fährgäste (13 Personen Gesamtkapazität)</t>
  </si>
  <si>
    <t>Fahrgastschiff  - Schiffsführerausweis BI - bis 60 Fahrgäste</t>
  </si>
  <si>
    <t>Fahrgastschiff  - Schiffsführerausweis BII/1 - 61-300 Fahrgäste</t>
  </si>
  <si>
    <t>Fahrgastschiff  - Schiffsführerausweis BII/2 - über 300 Fahrgäste</t>
  </si>
  <si>
    <t>Fahrgastschiff mit getrenntem Kommando- und Maschinenführerstand</t>
  </si>
  <si>
    <t>(Notw. Schiffs-führerausweis)</t>
  </si>
  <si>
    <t>Rolle</t>
  </si>
  <si>
    <t>Reiner Eigentümer</t>
  </si>
  <si>
    <t>Reiner Betreiber</t>
  </si>
  <si>
    <t>Betreiber + Eigentümer</t>
  </si>
  <si>
    <t>Antragsteller ist Eigentümer des Schiffs, Betrieb jedoch durch Dritte</t>
  </si>
  <si>
    <t>Antragsteller ist Betreiber des Schiffes, Eigentum jedoch durch Dritte</t>
  </si>
  <si>
    <t>Antragssteller ist sowohl Betreiber als auch Eigentümer</t>
  </si>
  <si>
    <t>Bezug des Antrags-stellers zum Schiff</t>
  </si>
  <si>
    <t>Taxiboot - A</t>
  </si>
  <si>
    <t>Verbandsbeitrag</t>
  </si>
  <si>
    <t>(CHF pro Jahr)</t>
  </si>
  <si>
    <t>Funktion</t>
  </si>
  <si>
    <t>Firmenname:</t>
  </si>
  <si>
    <t>PLZ und Ort:</t>
  </si>
  <si>
    <t>Funktion:</t>
  </si>
  <si>
    <t>Zeichungsart:</t>
  </si>
  <si>
    <t>Name, Vorname:</t>
  </si>
  <si>
    <t>Geschäftsführer</t>
  </si>
  <si>
    <t>Zeichnungsart</t>
  </si>
  <si>
    <t>Einzelunterschrift</t>
  </si>
  <si>
    <t>Kollektivunterschrift</t>
  </si>
  <si>
    <t>Rechtsform:</t>
  </si>
  <si>
    <t>Rechtsform</t>
  </si>
  <si>
    <t>Einzelunternehmen</t>
  </si>
  <si>
    <t>Einfache Gesellschaft</t>
  </si>
  <si>
    <t>Kollektivgesellschaft</t>
  </si>
  <si>
    <t>Kommanditgesellschaft</t>
  </si>
  <si>
    <t>GmbH</t>
  </si>
  <si>
    <t>Aktiengesellschaft</t>
  </si>
  <si>
    <t>Genossenschaft</t>
  </si>
  <si>
    <t>Verein</t>
  </si>
  <si>
    <t>Stiftung</t>
  </si>
  <si>
    <t>(Zeitlich begrenzte) "Interessengemeinschaft" gemäss Art 530-551 OR</t>
  </si>
  <si>
    <t>Art 552-593 OR</t>
  </si>
  <si>
    <t>Art 594-619 OR</t>
  </si>
  <si>
    <t>Art 772-827 OR</t>
  </si>
  <si>
    <t>Art 620-763 OR</t>
  </si>
  <si>
    <t>"Selbständig Erwerbende" mit/ohne Handelsregistereintragung</t>
  </si>
  <si>
    <t>Art 828-926 OR</t>
  </si>
  <si>
    <t>Art 60-79 ZGB</t>
  </si>
  <si>
    <t>Art 80-89 ZGB</t>
  </si>
  <si>
    <t>Inhaber</t>
  </si>
  <si>
    <t>Verwaltungsrat</t>
  </si>
  <si>
    <t>Vorstand</t>
  </si>
  <si>
    <t>Direktor</t>
  </si>
  <si>
    <t>Gesellschafter</t>
  </si>
  <si>
    <t>bei Einzelunternehmen</t>
  </si>
  <si>
    <t>Komplementär</t>
  </si>
  <si>
    <t>bei Kollektiv- und Kommanditgesellschaften</t>
  </si>
  <si>
    <t>bei Kommanditgesellschaften</t>
  </si>
  <si>
    <t>bei Verein oder Stiftung</t>
  </si>
  <si>
    <t>bei juristischen Personen, insb. GmbH</t>
  </si>
  <si>
    <t>bei juristischen Personen, insb. AG</t>
  </si>
  <si>
    <t>Brandschenkestrasse 2</t>
  </si>
  <si>
    <t>CH-8001 Zürich</t>
  </si>
  <si>
    <t>Der Vertretungsberechtigte des Antragstsellers ist einzelunterschriftsberechtigt</t>
  </si>
  <si>
    <t>Der Vertretungsberechtigte des Antragstsellers ist kollektivunterschriftsberechtigt</t>
  </si>
  <si>
    <t>E-Mail:</t>
  </si>
  <si>
    <t>Webseite</t>
  </si>
  <si>
    <t>Telefon:</t>
  </si>
  <si>
    <t>Ort und Datum</t>
  </si>
  <si>
    <t>Unterschrift Vertretungsberechtigter</t>
  </si>
  <si>
    <t>Unterschrift zweiter Vertretungsberechtigter
(bei Kollektivzeichnungsberechtigung)</t>
  </si>
  <si>
    <t>Anlagen:</t>
  </si>
  <si>
    <t>c/o CREIOS AG</t>
  </si>
  <si>
    <t>Strasse und Hausnr.:</t>
  </si>
  <si>
    <t>Angaben zum Antragsteller:</t>
  </si>
  <si>
    <t>Angaben zum Vertretungsberechtigten:</t>
  </si>
  <si>
    <t xml:space="preserve"> - Bitte dem Antrag je eine Kopie der Schiffsausweise der oben aufgeführten Schiffe beilegen</t>
  </si>
  <si>
    <t>(Feld 14 Schiffsausweis)</t>
  </si>
  <si>
    <t>Antragsteller:</t>
  </si>
  <si>
    <t>Vetreten durch:</t>
  </si>
  <si>
    <t>Jährliche Beiträge - Flotte:</t>
  </si>
  <si>
    <t>Jährlicher Beitrag - Firma:</t>
  </si>
  <si>
    <t>Jährlicher Beitrag - TOTAL:</t>
  </si>
  <si>
    <t>(Feld 23 Schiffsausweis)</t>
  </si>
  <si>
    <t>SNU - Swiss Nautic Union</t>
  </si>
  <si>
    <r>
      <rPr>
        <b/>
        <sz val="14"/>
        <color theme="1"/>
        <rFont val="Calibri (Textkörper)"/>
      </rPr>
      <t>Antrag zur Aufnahme in den Verband SNU – Swiss Nautic Union: Formular 1 von 2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per Post an untenstehende Adresse - per Telefax an +41 44 309 40 48 - per E-Mail an verband@fahrgastschiff.org</t>
    </r>
  </si>
  <si>
    <t>Antrag zur Aufnahme in den Verband SNU – Swiss Nautic Union: Formular 2 von 2</t>
  </si>
  <si>
    <t>Antrag zur Aufnahme in den Verband SNU – Swiss Nautic Union: Erläuterungen</t>
  </si>
  <si>
    <t>Hilfsrechnungen</t>
  </si>
  <si>
    <r>
      <t xml:space="preserve">Verzeichnis aller Schiffe des Antragstellers 
</t>
    </r>
    <r>
      <rPr>
        <sz val="12"/>
        <color theme="1"/>
        <rFont val="Calibri"/>
        <family val="2"/>
        <scheme val="minor"/>
      </rPr>
      <t>mit Verwendung (Feld 15 des Schiffsausweises) "Gewerbsmässiger Personentransport"</t>
    </r>
  </si>
  <si>
    <r>
      <t xml:space="preserve">Der Vertretungsberechtigte beantragt hiermit die Aufnahme des Antragstellers als </t>
    </r>
    <r>
      <rPr>
        <b/>
        <sz val="12"/>
        <color theme="1"/>
        <rFont val="Calibri"/>
        <family val="2"/>
        <scheme val="minor"/>
      </rPr>
      <t>ordentliches (aktives) Mitglied</t>
    </r>
    <r>
      <rPr>
        <sz val="12"/>
        <color theme="1"/>
        <rFont val="Calibri"/>
        <family val="2"/>
        <scheme val="minor"/>
      </rPr>
      <t xml:space="preserve"> in den Verband SNU – Swiss Nautic Union zum nächst möglichen Zeitpunkt.
Der Vertretungsberechtigte versichert, ...
- die Statuten des Verbands sowie die Beitragsordnung gelesen zu haben und sich zu diesen zu bekennen;
- das Antragsformular wahrheitsgemäss ausgefüllt zu haben und etwaige Änderungen unverzüglich zu melden;
- keine weiteren als die auf Seite 2 aufgelisteten Schiffe zum gewerbsmässigen Personentransport einzusetzen;
- die Bestimmungen von BSV, SBV, VPB einzuhalten;
- mit den anderen Mitgliedern einen kooperative Umgang und stets fairen Wettbewerb zu pflegen.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</si>
</sst>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(Textkörper)"/>
    </font>
    <font>
      <b/>
      <sz val="12"/>
      <color theme="1"/>
      <name val="Calibri (Textkörper)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 (Textkörper)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4" borderId="2" xfId="0" applyNumberFormat="1" applyFill="1" applyBorder="1" applyAlignment="1">
      <alignment vertical="center" wrapText="1"/>
    </xf>
    <xf numFmtId="2" fontId="1" fillId="5" borderId="2" xfId="0" applyNumberFormat="1" applyFont="1" applyFill="1" applyBorder="1" applyAlignment="1">
      <alignment vertical="center" wrapText="1"/>
    </xf>
    <xf numFmtId="2" fontId="1" fillId="6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939800</xdr:colOff>
      <xdr:row>2</xdr:row>
      <xdr:rowOff>50800</xdr:rowOff>
    </xdr:from>
    <xdr:to>
      <xdr:col>5</xdr:col>
      <xdr:colOff>177800</xdr:colOff>
      <xdr:row>5</xdr:row>
      <xdr:rowOff>396955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A85F941-BD3E-BF41-9AD5-A8D41D9B2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7900" y="1193800"/>
          <a:ext cx="1879600" cy="1870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1</xdr:row>
      <xdr:rowOff>317500</xdr:rowOff>
    </xdr:from>
    <xdr:to>
      <xdr:col>5</xdr:col>
      <xdr:colOff>228600</xdr:colOff>
      <xdr:row>4</xdr:row>
      <xdr:rowOff>282655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17ED14-F571-0340-9AE0-F3F537442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825500"/>
          <a:ext cx="1879600" cy="1870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E3D9-BDCA-A541-A355-A70D16736214}">
  <dimension ref="A1:F21"/>
  <sheetViews>
    <sheetView tabSelected="1" zoomScaleNormal="100" zoomScalePageLayoutView="123" workbookViewId="0">
      <selection activeCell="B9" sqref="B9:C9"/>
    </sheetView>
  </sheetViews>
  <sheetFormatPr baseColWidth="10" defaultColWidth="13.33203125" defaultRowHeight="16" x14ac:dyDescent="0.2"/>
  <cols>
    <col min="1" max="1" width="18.83203125" style="1" customWidth="1"/>
    <col min="2" max="3" width="15.83203125" style="1" customWidth="1"/>
    <col min="4" max="4" width="18.83203125" style="1" customWidth="1"/>
    <col min="5" max="6" width="15.83203125" style="1" customWidth="1"/>
    <col min="7" max="9" width="20.83203125" style="1" customWidth="1"/>
    <col min="10" max="16384" width="13.33203125" style="1"/>
  </cols>
  <sheetData>
    <row r="1" spans="1:6" ht="40" customHeight="1" x14ac:dyDescent="0.2">
      <c r="A1" s="32" t="s">
        <v>92</v>
      </c>
      <c r="B1" s="33"/>
      <c r="C1" s="33"/>
      <c r="D1" s="33"/>
      <c r="E1" s="33"/>
      <c r="F1" s="34"/>
    </row>
    <row r="2" spans="1:6" ht="50" customHeight="1" x14ac:dyDescent="0.2">
      <c r="A2" s="22"/>
      <c r="B2" s="22"/>
      <c r="C2" s="22"/>
      <c r="D2" s="22"/>
      <c r="E2" s="22"/>
      <c r="F2" s="22"/>
    </row>
    <row r="3" spans="1:6" s="17" customFormat="1" ht="40" customHeight="1" x14ac:dyDescent="0.2">
      <c r="A3" s="26" t="s">
        <v>91</v>
      </c>
      <c r="B3" s="26"/>
      <c r="C3" s="26"/>
      <c r="D3" s="23"/>
      <c r="E3" s="23"/>
      <c r="F3" s="23"/>
    </row>
    <row r="4" spans="1:6" s="17" customFormat="1" ht="40" customHeight="1" x14ac:dyDescent="0.2">
      <c r="A4" s="26" t="s">
        <v>79</v>
      </c>
      <c r="B4" s="26"/>
      <c r="C4" s="26"/>
      <c r="D4" s="23"/>
      <c r="E4" s="23"/>
      <c r="F4" s="23"/>
    </row>
    <row r="5" spans="1:6" s="17" customFormat="1" ht="40" customHeight="1" x14ac:dyDescent="0.2">
      <c r="A5" s="26" t="s">
        <v>68</v>
      </c>
      <c r="B5" s="26"/>
      <c r="C5" s="26"/>
      <c r="D5" s="23"/>
      <c r="E5" s="23"/>
      <c r="F5" s="23"/>
    </row>
    <row r="6" spans="1:6" s="17" customFormat="1" ht="40" customHeight="1" x14ac:dyDescent="0.2">
      <c r="A6" s="26" t="s">
        <v>69</v>
      </c>
      <c r="B6" s="26"/>
      <c r="C6" s="26"/>
      <c r="D6" s="23"/>
      <c r="E6" s="23"/>
      <c r="F6" s="23"/>
    </row>
    <row r="7" spans="1:6" ht="50" customHeight="1" x14ac:dyDescent="0.2">
      <c r="A7" s="24"/>
      <c r="B7" s="24"/>
      <c r="C7" s="24"/>
      <c r="D7" s="24"/>
      <c r="E7" s="24"/>
      <c r="F7" s="24"/>
    </row>
    <row r="8" spans="1:6" ht="40" customHeight="1" x14ac:dyDescent="0.2">
      <c r="A8" s="29" t="s">
        <v>81</v>
      </c>
      <c r="B8" s="29"/>
      <c r="C8" s="29"/>
      <c r="D8" s="29" t="s">
        <v>82</v>
      </c>
      <c r="E8" s="29"/>
      <c r="F8" s="29"/>
    </row>
    <row r="9" spans="1:6" ht="40" customHeight="1" x14ac:dyDescent="0.2">
      <c r="A9" s="10" t="s">
        <v>27</v>
      </c>
      <c r="B9" s="30"/>
      <c r="C9" s="30"/>
      <c r="D9" s="10" t="s">
        <v>31</v>
      </c>
      <c r="E9" s="30"/>
      <c r="F9" s="30"/>
    </row>
    <row r="10" spans="1:6" ht="40" customHeight="1" x14ac:dyDescent="0.2">
      <c r="A10" s="10" t="s">
        <v>36</v>
      </c>
      <c r="B10" s="31"/>
      <c r="C10" s="31"/>
      <c r="D10" s="10" t="s">
        <v>29</v>
      </c>
      <c r="E10" s="31"/>
      <c r="F10" s="31"/>
    </row>
    <row r="11" spans="1:6" ht="40" customHeight="1" x14ac:dyDescent="0.2">
      <c r="A11" s="10" t="s">
        <v>80</v>
      </c>
      <c r="B11" s="31"/>
      <c r="C11" s="31"/>
      <c r="D11" s="10" t="s">
        <v>30</v>
      </c>
      <c r="E11" s="31"/>
      <c r="F11" s="31"/>
    </row>
    <row r="12" spans="1:6" ht="40" customHeight="1" x14ac:dyDescent="0.2">
      <c r="A12" s="10" t="s">
        <v>28</v>
      </c>
      <c r="B12" s="38"/>
      <c r="C12" s="39"/>
      <c r="D12" s="10" t="s">
        <v>72</v>
      </c>
      <c r="E12" s="38"/>
      <c r="F12" s="39"/>
    </row>
    <row r="13" spans="1:6" ht="40" customHeight="1" x14ac:dyDescent="0.2">
      <c r="A13" s="10" t="s">
        <v>73</v>
      </c>
      <c r="B13" s="40"/>
      <c r="C13" s="41"/>
      <c r="D13" s="10" t="s">
        <v>74</v>
      </c>
      <c r="E13" s="38"/>
      <c r="F13" s="39"/>
    </row>
    <row r="14" spans="1:6" ht="20" customHeight="1" x14ac:dyDescent="0.2">
      <c r="A14" s="37"/>
      <c r="B14" s="37"/>
      <c r="C14" s="37"/>
      <c r="D14" s="37"/>
      <c r="E14" s="37"/>
      <c r="F14" s="37"/>
    </row>
    <row r="15" spans="1:6" ht="223" customHeight="1" x14ac:dyDescent="0.2">
      <c r="A15" s="28" t="s">
        <v>97</v>
      </c>
      <c r="B15" s="28"/>
      <c r="C15" s="28"/>
      <c r="D15" s="28"/>
      <c r="E15" s="28"/>
      <c r="F15" s="28"/>
    </row>
    <row r="16" spans="1:6" ht="35" customHeight="1" x14ac:dyDescent="0.2">
      <c r="A16" s="35"/>
      <c r="B16" s="36"/>
      <c r="C16" s="25"/>
      <c r="D16" s="25"/>
      <c r="E16" s="25"/>
      <c r="F16" s="25"/>
    </row>
    <row r="17" spans="1:6" s="14" customFormat="1" ht="20" customHeight="1" x14ac:dyDescent="0.2">
      <c r="A17" s="28" t="s">
        <v>75</v>
      </c>
      <c r="B17" s="28"/>
      <c r="C17" s="28"/>
      <c r="D17" s="28"/>
      <c r="E17" s="28"/>
      <c r="F17" s="28"/>
    </row>
    <row r="18" spans="1:6" ht="20" customHeight="1" x14ac:dyDescent="0.2">
      <c r="A18" s="23"/>
      <c r="B18" s="23"/>
      <c r="C18" s="23"/>
      <c r="D18" s="23"/>
      <c r="E18" s="23"/>
      <c r="F18" s="23"/>
    </row>
    <row r="19" spans="1:6" ht="35" customHeight="1" x14ac:dyDescent="0.2">
      <c r="A19" s="35"/>
      <c r="B19" s="36"/>
      <c r="C19" s="16"/>
      <c r="D19" s="35"/>
      <c r="E19" s="36"/>
      <c r="F19" s="15"/>
    </row>
    <row r="20" spans="1:6" ht="35" customHeight="1" x14ac:dyDescent="0.2">
      <c r="A20" s="27" t="s">
        <v>76</v>
      </c>
      <c r="B20" s="27"/>
      <c r="C20" s="28"/>
      <c r="D20" s="27" t="s">
        <v>77</v>
      </c>
      <c r="E20" s="27"/>
      <c r="F20" s="28"/>
    </row>
    <row r="21" spans="1:6" ht="20" customHeight="1" x14ac:dyDescent="0.2">
      <c r="A21" s="25"/>
      <c r="B21" s="25"/>
      <c r="C21" s="25"/>
      <c r="D21" s="25"/>
      <c r="E21" s="25"/>
      <c r="F21" s="25"/>
    </row>
  </sheetData>
  <sheetProtection sheet="1" scenarios="1" selectLockedCells="1"/>
  <mergeCells count="31">
    <mergeCell ref="A1:F1"/>
    <mergeCell ref="A17:F17"/>
    <mergeCell ref="A18:F18"/>
    <mergeCell ref="A19:B19"/>
    <mergeCell ref="D19:E19"/>
    <mergeCell ref="A15:F15"/>
    <mergeCell ref="A16:B16"/>
    <mergeCell ref="C16:F16"/>
    <mergeCell ref="A14:F14"/>
    <mergeCell ref="B11:C11"/>
    <mergeCell ref="E11:F11"/>
    <mergeCell ref="B12:C12"/>
    <mergeCell ref="E12:F12"/>
    <mergeCell ref="B13:C13"/>
    <mergeCell ref="E13:F13"/>
    <mergeCell ref="A8:C8"/>
    <mergeCell ref="D2:F7"/>
    <mergeCell ref="A2:C2"/>
    <mergeCell ref="A7:C7"/>
    <mergeCell ref="A21:F21"/>
    <mergeCell ref="A3:C3"/>
    <mergeCell ref="A20:C20"/>
    <mergeCell ref="D20:F20"/>
    <mergeCell ref="D8:F8"/>
    <mergeCell ref="B9:C9"/>
    <mergeCell ref="E9:F9"/>
    <mergeCell ref="B10:C10"/>
    <mergeCell ref="E10:F10"/>
    <mergeCell ref="A4:C4"/>
    <mergeCell ref="A5:C5"/>
    <mergeCell ref="A6:C6"/>
  </mergeCells>
  <printOptions horizontalCentered="1"/>
  <pageMargins left="0.7" right="0.7" top="0.75" bottom="1" header="0.3" footer="0.3"/>
  <pageSetup paperSize="9" scale="80" orientation="portrait" horizontalDpi="0" verticalDpi="0"/>
  <headerFooter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8BF3CD6-130F-3B48-8A04-8054E7966867}">
          <x14:formula1>
            <xm:f>Erläuterungen!$A$31:$A$32</xm:f>
          </x14:formula1>
          <xm:sqref>E11:F11</xm:sqref>
        </x14:dataValidation>
        <x14:dataValidation type="list" allowBlank="1" showInputMessage="1" showErrorMessage="1" xr:uid="{37CC78F2-1458-9642-BA55-E1ACEEB246FA}">
          <x14:formula1>
            <xm:f>Erläuterungen!$A$21:$A$27</xm:f>
          </x14:formula1>
          <xm:sqref>E10:F10</xm:sqref>
        </x14:dataValidation>
        <x14:dataValidation type="list" allowBlank="1" showInputMessage="1" showErrorMessage="1" xr:uid="{168CCD13-E985-1240-848D-6785ECFD1EEF}">
          <x14:formula1>
            <xm:f>Erläuterungen!$A$10:$A$18</xm:f>
          </x14:formula1>
          <xm:sqref>B10:C10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7E6D-AAFC-9048-8CFB-C0A6E19278ED}">
  <dimension ref="A1:I26"/>
  <sheetViews>
    <sheetView zoomScaleNormal="100" zoomScalePageLayoutView="123" workbookViewId="0">
      <selection activeCell="A9" sqref="A9"/>
    </sheetView>
  </sheetViews>
  <sheetFormatPr baseColWidth="10" defaultColWidth="13.33203125" defaultRowHeight="16" x14ac:dyDescent="0.2"/>
  <cols>
    <col min="1" max="1" width="18.83203125" style="1" customWidth="1"/>
    <col min="2" max="4" width="15.83203125" style="1" customWidth="1"/>
    <col min="5" max="5" width="18.83203125" style="1" customWidth="1"/>
    <col min="6" max="6" width="15.83203125" style="1" customWidth="1"/>
    <col min="7" max="7" width="6.6640625" style="1" customWidth="1"/>
    <col min="8" max="9" width="8.1640625" style="21" hidden="1" customWidth="1"/>
    <col min="10" max="16384" width="13.33203125" style="1"/>
  </cols>
  <sheetData>
    <row r="1" spans="1:9" ht="40" customHeight="1" x14ac:dyDescent="0.2">
      <c r="A1" s="43" t="s">
        <v>93</v>
      </c>
      <c r="B1" s="33"/>
      <c r="C1" s="33"/>
      <c r="D1" s="33"/>
      <c r="E1" s="33"/>
      <c r="F1" s="34"/>
    </row>
    <row r="2" spans="1:9" ht="50" customHeight="1" x14ac:dyDescent="0.2">
      <c r="A2" s="18"/>
      <c r="B2" s="18"/>
      <c r="C2" s="18"/>
      <c r="D2" s="53"/>
      <c r="E2" s="53"/>
      <c r="F2" s="53"/>
    </row>
    <row r="3" spans="1:9" ht="50" customHeight="1" x14ac:dyDescent="0.2">
      <c r="A3" s="20" t="s">
        <v>85</v>
      </c>
      <c r="B3" s="55" t="str">
        <f>'Formular-1'!B9&amp;" "&amp;'Formular-1'!B10</f>
        <v xml:space="preserve"> </v>
      </c>
      <c r="C3" s="55"/>
      <c r="D3" s="54"/>
      <c r="E3" s="54"/>
      <c r="F3" s="54"/>
    </row>
    <row r="4" spans="1:9" ht="50" customHeight="1" x14ac:dyDescent="0.2">
      <c r="A4" s="19" t="s">
        <v>86</v>
      </c>
      <c r="B4" s="55" t="str">
        <f>'Formular-1'!E9&amp;" "</f>
        <v xml:space="preserve"> </v>
      </c>
      <c r="C4" s="55"/>
      <c r="D4" s="54"/>
      <c r="E4" s="54"/>
      <c r="F4" s="54"/>
    </row>
    <row r="5" spans="1:9" ht="50" customHeight="1" x14ac:dyDescent="0.2">
      <c r="D5" s="54"/>
      <c r="E5" s="54"/>
      <c r="F5" s="54"/>
    </row>
    <row r="6" spans="1:9" ht="40" customHeight="1" x14ac:dyDescent="0.2">
      <c r="A6" s="32" t="s">
        <v>96</v>
      </c>
      <c r="B6" s="33"/>
      <c r="C6" s="33"/>
      <c r="D6" s="33"/>
      <c r="E6" s="33"/>
      <c r="F6" s="34"/>
    </row>
    <row r="7" spans="1:9" ht="40" customHeight="1" x14ac:dyDescent="0.2">
      <c r="A7" s="51" t="s">
        <v>2</v>
      </c>
      <c r="B7" s="5" t="s">
        <v>0</v>
      </c>
      <c r="C7" s="5" t="s">
        <v>3</v>
      </c>
      <c r="D7" s="5" t="s">
        <v>1</v>
      </c>
      <c r="E7" s="5" t="s">
        <v>15</v>
      </c>
      <c r="F7" s="5" t="s">
        <v>24</v>
      </c>
    </row>
    <row r="8" spans="1:9" s="2" customFormat="1" ht="40" customHeight="1" x14ac:dyDescent="0.2">
      <c r="A8" s="52"/>
      <c r="B8" s="6" t="s">
        <v>84</v>
      </c>
      <c r="C8" s="6" t="s">
        <v>90</v>
      </c>
      <c r="D8" s="6" t="s">
        <v>14</v>
      </c>
      <c r="E8" s="6" t="s">
        <v>22</v>
      </c>
      <c r="F8" s="6" t="s">
        <v>25</v>
      </c>
      <c r="H8" s="24" t="s">
        <v>95</v>
      </c>
      <c r="I8" s="24"/>
    </row>
    <row r="9" spans="1:9" ht="40" customHeight="1" x14ac:dyDescent="0.2">
      <c r="A9" s="11"/>
      <c r="B9" s="12"/>
      <c r="C9" s="12"/>
      <c r="D9" s="13"/>
      <c r="E9" s="11"/>
      <c r="F9" s="7" t="str">
        <f>IF(H9=2,200,IF(D9&lt;&gt;"",100,""))</f>
        <v/>
      </c>
      <c r="H9" s="21" t="str">
        <f>IF(ISERROR(FIND("FGS",$D9))=TRUE,"",2)</f>
        <v/>
      </c>
      <c r="I9" s="21" t="str">
        <f>IF(ISERROR(FIND("Taxi",$D9))=TRUE,"",1)</f>
        <v/>
      </c>
    </row>
    <row r="10" spans="1:9" ht="40" customHeight="1" x14ac:dyDescent="0.2">
      <c r="A10" s="11"/>
      <c r="B10" s="12"/>
      <c r="C10" s="12"/>
      <c r="D10" s="11"/>
      <c r="E10" s="11"/>
      <c r="F10" s="7" t="str">
        <f>IF(H10=2,200,IF(D10&lt;&gt;"",100,""))</f>
        <v/>
      </c>
      <c r="H10" s="21" t="str">
        <f t="shared" ref="H10:H18" si="0">IF(ISERROR(FIND("FGS",$D10))=TRUE,"",2)</f>
        <v/>
      </c>
      <c r="I10" s="21" t="str">
        <f t="shared" ref="I10:I18" si="1">IF(ISERROR(FIND("Taxi",$D10))=TRUE,"",1)</f>
        <v/>
      </c>
    </row>
    <row r="11" spans="1:9" ht="40" customHeight="1" x14ac:dyDescent="0.2">
      <c r="A11" s="11"/>
      <c r="B11" s="12"/>
      <c r="C11" s="12"/>
      <c r="D11" s="11"/>
      <c r="E11" s="11"/>
      <c r="F11" s="7" t="str">
        <f t="shared" ref="F11:F18" si="2">IF(H11=2,200,IF(D11&lt;&gt;"",100,""))</f>
        <v/>
      </c>
      <c r="H11" s="21" t="str">
        <f t="shared" si="0"/>
        <v/>
      </c>
      <c r="I11" s="21" t="str">
        <f t="shared" si="1"/>
        <v/>
      </c>
    </row>
    <row r="12" spans="1:9" ht="40" customHeight="1" x14ac:dyDescent="0.2">
      <c r="A12" s="11"/>
      <c r="B12" s="12"/>
      <c r="C12" s="12"/>
      <c r="D12" s="11"/>
      <c r="E12" s="11"/>
      <c r="F12" s="7" t="str">
        <f t="shared" si="2"/>
        <v/>
      </c>
      <c r="H12" s="21" t="str">
        <f t="shared" si="0"/>
        <v/>
      </c>
      <c r="I12" s="21" t="str">
        <f t="shared" si="1"/>
        <v/>
      </c>
    </row>
    <row r="13" spans="1:9" ht="40" customHeight="1" x14ac:dyDescent="0.2">
      <c r="A13" s="11"/>
      <c r="B13" s="12"/>
      <c r="C13" s="12"/>
      <c r="D13" s="11"/>
      <c r="E13" s="11"/>
      <c r="F13" s="7" t="str">
        <f t="shared" si="2"/>
        <v/>
      </c>
      <c r="H13" s="21" t="str">
        <f t="shared" si="0"/>
        <v/>
      </c>
      <c r="I13" s="21" t="str">
        <f t="shared" si="1"/>
        <v/>
      </c>
    </row>
    <row r="14" spans="1:9" ht="40" customHeight="1" x14ac:dyDescent="0.2">
      <c r="A14" s="11"/>
      <c r="B14" s="12"/>
      <c r="C14" s="12"/>
      <c r="D14" s="11"/>
      <c r="E14" s="11"/>
      <c r="F14" s="7" t="str">
        <f t="shared" si="2"/>
        <v/>
      </c>
      <c r="H14" s="21" t="str">
        <f t="shared" si="0"/>
        <v/>
      </c>
      <c r="I14" s="21" t="str">
        <f t="shared" si="1"/>
        <v/>
      </c>
    </row>
    <row r="15" spans="1:9" ht="40" customHeight="1" x14ac:dyDescent="0.2">
      <c r="A15" s="11"/>
      <c r="B15" s="11"/>
      <c r="C15" s="11"/>
      <c r="D15" s="11"/>
      <c r="E15" s="11"/>
      <c r="F15" s="7" t="str">
        <f t="shared" si="2"/>
        <v/>
      </c>
      <c r="H15" s="21" t="str">
        <f t="shared" si="0"/>
        <v/>
      </c>
      <c r="I15" s="21" t="str">
        <f t="shared" si="1"/>
        <v/>
      </c>
    </row>
    <row r="16" spans="1:9" ht="40" customHeight="1" x14ac:dyDescent="0.2">
      <c r="A16" s="11"/>
      <c r="B16" s="11"/>
      <c r="C16" s="11"/>
      <c r="D16" s="11"/>
      <c r="E16" s="11"/>
      <c r="F16" s="7" t="str">
        <f t="shared" si="2"/>
        <v/>
      </c>
      <c r="H16" s="21" t="str">
        <f t="shared" si="0"/>
        <v/>
      </c>
      <c r="I16" s="21" t="str">
        <f t="shared" si="1"/>
        <v/>
      </c>
    </row>
    <row r="17" spans="1:9" ht="40" customHeight="1" x14ac:dyDescent="0.2">
      <c r="A17" s="11"/>
      <c r="B17" s="11"/>
      <c r="C17" s="11"/>
      <c r="D17" s="11"/>
      <c r="E17" s="11"/>
      <c r="F17" s="7" t="str">
        <f t="shared" si="2"/>
        <v/>
      </c>
      <c r="H17" s="21" t="str">
        <f t="shared" si="0"/>
        <v/>
      </c>
      <c r="I17" s="21" t="str">
        <f t="shared" si="1"/>
        <v/>
      </c>
    </row>
    <row r="18" spans="1:9" ht="40" customHeight="1" x14ac:dyDescent="0.2">
      <c r="A18" s="11"/>
      <c r="B18" s="11"/>
      <c r="C18" s="11"/>
      <c r="D18" s="11"/>
      <c r="E18" s="11"/>
      <c r="F18" s="7" t="str">
        <f t="shared" si="2"/>
        <v/>
      </c>
      <c r="H18" s="21" t="str">
        <f t="shared" si="0"/>
        <v/>
      </c>
      <c r="I18" s="21" t="str">
        <f t="shared" si="1"/>
        <v/>
      </c>
    </row>
    <row r="19" spans="1:9" ht="40" customHeight="1" x14ac:dyDescent="0.2">
      <c r="A19" s="44" t="s">
        <v>87</v>
      </c>
      <c r="B19" s="45"/>
      <c r="C19" s="45"/>
      <c r="D19" s="45"/>
      <c r="E19" s="46"/>
      <c r="F19" s="9" t="str">
        <f>IF(SUM(F9:F18)&gt;0,SUM(F9:F18),"")</f>
        <v/>
      </c>
    </row>
    <row r="20" spans="1:9" ht="10" customHeight="1" x14ac:dyDescent="0.2">
      <c r="A20" s="50"/>
      <c r="B20" s="50"/>
      <c r="C20" s="50"/>
      <c r="D20" s="50"/>
      <c r="E20" s="50"/>
      <c r="F20" s="50"/>
    </row>
    <row r="21" spans="1:9" ht="40" customHeight="1" x14ac:dyDescent="0.2">
      <c r="A21" s="44" t="s">
        <v>88</v>
      </c>
      <c r="B21" s="45"/>
      <c r="C21" s="45"/>
      <c r="D21" s="45"/>
      <c r="E21" s="46"/>
      <c r="F21" s="9" t="str">
        <f>IF(H23&gt;1,200,IF(H23&gt;0,100,""))</f>
        <v/>
      </c>
      <c r="H21" s="21">
        <f>MAX(H9:I19)</f>
        <v>0</v>
      </c>
    </row>
    <row r="22" spans="1:9" ht="10" customHeight="1" x14ac:dyDescent="0.2">
      <c r="A22" s="50"/>
      <c r="B22" s="50"/>
      <c r="C22" s="50"/>
      <c r="D22" s="50"/>
      <c r="E22" s="50"/>
      <c r="F22" s="50"/>
    </row>
    <row r="23" spans="1:9" ht="40" customHeight="1" x14ac:dyDescent="0.2">
      <c r="A23" s="47" t="s">
        <v>89</v>
      </c>
      <c r="B23" s="48"/>
      <c r="C23" s="48"/>
      <c r="D23" s="48"/>
      <c r="E23" s="49"/>
      <c r="F23" s="8" t="str">
        <f>IF(H23&gt;1,MIN(SUM(F19:F21),1000),IF(H23&gt;0,MIN(SUM(F19:F21),500),""))</f>
        <v/>
      </c>
      <c r="H23" s="21">
        <f>H21</f>
        <v>0</v>
      </c>
    </row>
    <row r="24" spans="1:9" ht="10" customHeight="1" x14ac:dyDescent="0.2">
      <c r="A24" s="22"/>
      <c r="B24" s="22"/>
      <c r="C24" s="22"/>
      <c r="D24" s="22"/>
      <c r="E24" s="22"/>
      <c r="F24" s="22"/>
    </row>
    <row r="25" spans="1:9" ht="20" customHeight="1" x14ac:dyDescent="0.2">
      <c r="A25" s="42" t="s">
        <v>78</v>
      </c>
      <c r="B25" s="42"/>
      <c r="C25" s="42"/>
      <c r="D25" s="42"/>
      <c r="E25" s="42"/>
      <c r="F25" s="42"/>
    </row>
    <row r="26" spans="1:9" ht="20" customHeight="1" x14ac:dyDescent="0.2">
      <c r="A26" s="28" t="s">
        <v>83</v>
      </c>
      <c r="B26" s="28"/>
      <c r="C26" s="28"/>
      <c r="D26" s="28"/>
      <c r="E26" s="28"/>
      <c r="F26" s="28"/>
    </row>
  </sheetData>
  <sheetProtection sheet="1" scenarios="1" selectLockedCells="1"/>
  <mergeCells count="15">
    <mergeCell ref="H8:I8"/>
    <mergeCell ref="A26:F26"/>
    <mergeCell ref="A25:F25"/>
    <mergeCell ref="A1:F1"/>
    <mergeCell ref="A24:F24"/>
    <mergeCell ref="A21:E21"/>
    <mergeCell ref="A23:E23"/>
    <mergeCell ref="A20:F20"/>
    <mergeCell ref="A22:F22"/>
    <mergeCell ref="A7:A8"/>
    <mergeCell ref="A19:E19"/>
    <mergeCell ref="D2:F5"/>
    <mergeCell ref="A6:F6"/>
    <mergeCell ref="B4:C4"/>
    <mergeCell ref="B3:C3"/>
  </mergeCells>
  <dataValidations count="1">
    <dataValidation type="whole" allowBlank="1" showInputMessage="1" showErrorMessage="1" sqref="C9:C18" xr:uid="{3F2608E7-E8C8-F948-A4F9-207AB3B5EE8C}">
      <formula1>0</formula1>
      <formula2>500</formula2>
    </dataValidation>
  </dataValidations>
  <printOptions horizontalCentered="1"/>
  <pageMargins left="0.7" right="0.7" top="0.75" bottom="1" header="0.3" footer="0.3"/>
  <pageSetup paperSize="9" scale="80" orientation="portrait" horizontalDpi="0" verticalDpi="0"/>
  <headerFooter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E8DBCE-D542-764E-91A8-7B4900525C0B}">
          <x14:formula1>
            <xm:f>Erläuterungen!$A$41:$A$45</xm:f>
          </x14:formula1>
          <xm:sqref>D9:D18</xm:sqref>
        </x14:dataValidation>
        <x14:dataValidation type="list" allowBlank="1" showInputMessage="1" showErrorMessage="1" xr:uid="{553CC9A6-798A-844C-845D-D98781B23704}">
          <x14:formula1>
            <xm:f>Erläuterungen!$A$51:$A$53</xm:f>
          </x14:formula1>
          <xm:sqref>E9:E18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FCD0-4270-7D47-956C-5D7D5D8186AF}">
  <dimension ref="A1:B53"/>
  <sheetViews>
    <sheetView zoomScaleNormal="100" workbookViewId="0">
      <selection activeCell="H9" sqref="H9"/>
    </sheetView>
  </sheetViews>
  <sheetFormatPr baseColWidth="10" defaultRowHeight="25" customHeight="1" x14ac:dyDescent="0.2"/>
  <cols>
    <col min="1" max="1" width="22.1640625" style="3" customWidth="1"/>
    <col min="2" max="2" width="68.6640625" style="3" customWidth="1"/>
    <col min="3" max="16384" width="10.83203125" style="3"/>
  </cols>
  <sheetData>
    <row r="1" spans="1:2" ht="25" customHeight="1" x14ac:dyDescent="0.2">
      <c r="A1" s="43" t="s">
        <v>94</v>
      </c>
      <c r="B1" s="56"/>
    </row>
    <row r="2" spans="1:2" ht="15" customHeight="1" x14ac:dyDescent="0.2"/>
    <row r="3" spans="1:2" ht="25" hidden="1" customHeight="1" x14ac:dyDescent="0.2"/>
    <row r="4" spans="1:2" ht="25" hidden="1" customHeight="1" x14ac:dyDescent="0.2"/>
    <row r="5" spans="1:2" ht="25" hidden="1" customHeight="1" x14ac:dyDescent="0.2"/>
    <row r="6" spans="1:2" ht="25" hidden="1" customHeight="1" x14ac:dyDescent="0.2"/>
    <row r="7" spans="1:2" ht="25" hidden="1" customHeight="1" x14ac:dyDescent="0.2"/>
    <row r="8" spans="1:2" ht="25" hidden="1" customHeight="1" x14ac:dyDescent="0.2"/>
    <row r="9" spans="1:2" ht="25" customHeight="1" x14ac:dyDescent="0.2">
      <c r="A9" s="4" t="s">
        <v>37</v>
      </c>
      <c r="B9" s="4" t="s">
        <v>8</v>
      </c>
    </row>
    <row r="10" spans="1:2" ht="25" customHeight="1" x14ac:dyDescent="0.2">
      <c r="A10" s="3" t="s">
        <v>38</v>
      </c>
      <c r="B10" s="3" t="s">
        <v>52</v>
      </c>
    </row>
    <row r="11" spans="1:2" ht="25" customHeight="1" x14ac:dyDescent="0.2">
      <c r="A11" s="3" t="s">
        <v>39</v>
      </c>
      <c r="B11" s="3" t="s">
        <v>47</v>
      </c>
    </row>
    <row r="12" spans="1:2" ht="25" customHeight="1" x14ac:dyDescent="0.2">
      <c r="A12" s="3" t="s">
        <v>40</v>
      </c>
      <c r="B12" s="3" t="s">
        <v>48</v>
      </c>
    </row>
    <row r="13" spans="1:2" ht="25" customHeight="1" x14ac:dyDescent="0.2">
      <c r="A13" s="3" t="s">
        <v>41</v>
      </c>
      <c r="B13" s="3" t="s">
        <v>49</v>
      </c>
    </row>
    <row r="14" spans="1:2" ht="25" customHeight="1" x14ac:dyDescent="0.2">
      <c r="A14" s="3" t="s">
        <v>43</v>
      </c>
      <c r="B14" s="3" t="s">
        <v>51</v>
      </c>
    </row>
    <row r="15" spans="1:2" ht="25" customHeight="1" x14ac:dyDescent="0.2">
      <c r="A15" s="3" t="s">
        <v>42</v>
      </c>
      <c r="B15" s="3" t="s">
        <v>50</v>
      </c>
    </row>
    <row r="16" spans="1:2" ht="25" customHeight="1" x14ac:dyDescent="0.2">
      <c r="A16" s="3" t="s">
        <v>44</v>
      </c>
      <c r="B16" s="3" t="s">
        <v>53</v>
      </c>
    </row>
    <row r="17" spans="1:2" ht="25" customHeight="1" x14ac:dyDescent="0.2">
      <c r="A17" s="3" t="s">
        <v>45</v>
      </c>
      <c r="B17" s="3" t="s">
        <v>54</v>
      </c>
    </row>
    <row r="18" spans="1:2" ht="25" customHeight="1" x14ac:dyDescent="0.2">
      <c r="A18" s="3" t="s">
        <v>46</v>
      </c>
      <c r="B18" s="3" t="s">
        <v>55</v>
      </c>
    </row>
    <row r="19" spans="1:2" ht="13" customHeight="1" x14ac:dyDescent="0.2"/>
    <row r="20" spans="1:2" ht="25" customHeight="1" x14ac:dyDescent="0.2">
      <c r="A20" s="4" t="s">
        <v>26</v>
      </c>
      <c r="B20" s="4" t="s">
        <v>8</v>
      </c>
    </row>
    <row r="21" spans="1:2" ht="25" customHeight="1" x14ac:dyDescent="0.2">
      <c r="A21" s="3" t="s">
        <v>56</v>
      </c>
      <c r="B21" s="3" t="s">
        <v>61</v>
      </c>
    </row>
    <row r="22" spans="1:2" ht="25" customHeight="1" x14ac:dyDescent="0.2">
      <c r="A22" s="3" t="s">
        <v>60</v>
      </c>
      <c r="B22" s="3" t="s">
        <v>63</v>
      </c>
    </row>
    <row r="23" spans="1:2" ht="25" customHeight="1" x14ac:dyDescent="0.2">
      <c r="A23" s="3" t="s">
        <v>62</v>
      </c>
      <c r="B23" s="3" t="s">
        <v>64</v>
      </c>
    </row>
    <row r="24" spans="1:2" ht="25" customHeight="1" x14ac:dyDescent="0.2">
      <c r="A24" s="3" t="s">
        <v>32</v>
      </c>
      <c r="B24" s="3" t="s">
        <v>66</v>
      </c>
    </row>
    <row r="25" spans="1:2" ht="25" customHeight="1" x14ac:dyDescent="0.2">
      <c r="A25" s="3" t="s">
        <v>59</v>
      </c>
      <c r="B25" s="3" t="s">
        <v>67</v>
      </c>
    </row>
    <row r="26" spans="1:2" ht="25" customHeight="1" x14ac:dyDescent="0.2">
      <c r="A26" s="3" t="s">
        <v>57</v>
      </c>
      <c r="B26" s="3" t="s">
        <v>67</v>
      </c>
    </row>
    <row r="27" spans="1:2" ht="25" customHeight="1" x14ac:dyDescent="0.2">
      <c r="A27" s="3" t="s">
        <v>58</v>
      </c>
      <c r="B27" s="3" t="s">
        <v>65</v>
      </c>
    </row>
    <row r="28" spans="1:2" ht="14" customHeight="1" x14ac:dyDescent="0.2"/>
    <row r="29" spans="1:2" ht="25" hidden="1" customHeight="1" x14ac:dyDescent="0.2"/>
    <row r="30" spans="1:2" ht="25" customHeight="1" x14ac:dyDescent="0.2">
      <c r="A30" s="4" t="s">
        <v>33</v>
      </c>
      <c r="B30" s="4" t="s">
        <v>8</v>
      </c>
    </row>
    <row r="31" spans="1:2" ht="25" customHeight="1" x14ac:dyDescent="0.2">
      <c r="A31" s="3" t="s">
        <v>34</v>
      </c>
      <c r="B31" s="3" t="s">
        <v>70</v>
      </c>
    </row>
    <row r="32" spans="1:2" ht="25" customHeight="1" x14ac:dyDescent="0.2">
      <c r="A32" s="3" t="s">
        <v>35</v>
      </c>
      <c r="B32" s="3" t="s">
        <v>71</v>
      </c>
    </row>
    <row r="33" spans="1:2" ht="14" customHeight="1" x14ac:dyDescent="0.2"/>
    <row r="34" spans="1:2" ht="25" hidden="1" customHeight="1" x14ac:dyDescent="0.2"/>
    <row r="35" spans="1:2" ht="25" hidden="1" customHeight="1" x14ac:dyDescent="0.2"/>
    <row r="36" spans="1:2" ht="25" hidden="1" customHeight="1" x14ac:dyDescent="0.2"/>
    <row r="37" spans="1:2" ht="25" hidden="1" customHeight="1" x14ac:dyDescent="0.2"/>
    <row r="38" spans="1:2" ht="25" hidden="1" customHeight="1" x14ac:dyDescent="0.2"/>
    <row r="39" spans="1:2" ht="25" hidden="1" customHeight="1" x14ac:dyDescent="0.2"/>
    <row r="40" spans="1:2" ht="25" customHeight="1" x14ac:dyDescent="0.2">
      <c r="A40" s="4" t="s">
        <v>1</v>
      </c>
      <c r="B40" s="4" t="s">
        <v>8</v>
      </c>
    </row>
    <row r="41" spans="1:2" ht="25" customHeight="1" x14ac:dyDescent="0.2">
      <c r="A41" s="3" t="s">
        <v>23</v>
      </c>
      <c r="B41" s="3" t="s">
        <v>9</v>
      </c>
    </row>
    <row r="42" spans="1:2" ht="25" customHeight="1" x14ac:dyDescent="0.2">
      <c r="A42" s="3" t="s">
        <v>4</v>
      </c>
      <c r="B42" s="3" t="s">
        <v>10</v>
      </c>
    </row>
    <row r="43" spans="1:2" ht="25" customHeight="1" x14ac:dyDescent="0.2">
      <c r="A43" s="3" t="s">
        <v>5</v>
      </c>
      <c r="B43" s="3" t="s">
        <v>11</v>
      </c>
    </row>
    <row r="44" spans="1:2" ht="25" customHeight="1" x14ac:dyDescent="0.2">
      <c r="A44" s="3" t="s">
        <v>6</v>
      </c>
      <c r="B44" s="3" t="s">
        <v>12</v>
      </c>
    </row>
    <row r="45" spans="1:2" ht="25" customHeight="1" x14ac:dyDescent="0.2">
      <c r="A45" s="3" t="s">
        <v>7</v>
      </c>
      <c r="B45" s="3" t="s">
        <v>13</v>
      </c>
    </row>
    <row r="46" spans="1:2" ht="14" customHeight="1" x14ac:dyDescent="0.2"/>
    <row r="47" spans="1:2" ht="25" hidden="1" customHeight="1" x14ac:dyDescent="0.2"/>
    <row r="48" spans="1:2" ht="25" hidden="1" customHeight="1" x14ac:dyDescent="0.2"/>
    <row r="49" spans="1:2" ht="25" hidden="1" customHeight="1" x14ac:dyDescent="0.2"/>
    <row r="50" spans="1:2" ht="25" customHeight="1" x14ac:dyDescent="0.2">
      <c r="A50" s="4" t="s">
        <v>15</v>
      </c>
      <c r="B50" s="4" t="s">
        <v>8</v>
      </c>
    </row>
    <row r="51" spans="1:2" ht="25" customHeight="1" x14ac:dyDescent="0.2">
      <c r="A51" s="3" t="s">
        <v>17</v>
      </c>
      <c r="B51" s="3" t="s">
        <v>20</v>
      </c>
    </row>
    <row r="52" spans="1:2" ht="25" customHeight="1" x14ac:dyDescent="0.2">
      <c r="A52" s="3" t="s">
        <v>16</v>
      </c>
      <c r="B52" s="3" t="s">
        <v>19</v>
      </c>
    </row>
    <row r="53" spans="1:2" ht="25" customHeight="1" x14ac:dyDescent="0.2">
      <c r="A53" s="3" t="s">
        <v>18</v>
      </c>
      <c r="B53" s="3" t="s">
        <v>21</v>
      </c>
    </row>
  </sheetData>
  <sheetProtection sheet="1" objects="1" scenarios="1" selectLockedCells="1" selectUnlockedCells="1"/>
  <mergeCells count="1">
    <mergeCell ref="A1:B1"/>
  </mergeCells>
  <printOptions horizontalCentered="1"/>
  <pageMargins left="0.7" right="0.7" top="0.75" bottom="1" header="0.3" footer="0.3"/>
  <pageSetup paperSize="9" scale="80" orientation="portrait" horizontalDpi="0" verticalDpi="0"/>
  <headerFooter differentFirst="1">
    <oddFooter>&amp;C&amp;"Copperplate,Standard"&amp;8&amp;K00154D______________________________________________________________________________________
SNU – SWISS NAUTIC UNION
c/o CREIOS AG – Brandschenkestr. 2 – 8001 Zürich
HR Zürich: CH­020.6.003.328­0 – UID: CHE­455.916.011</oddFooter>
    <firstFooter>&amp;C____________________________________________________________________________________
Verband Schweizer Fahrgast-Schifffahrt
c/o CREIOS AG – Brandschenkestr. 2 – 8001 Zürich
HR Zürich: CH-020.6.003.225-1 – UID: CHE-246.746-944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Formular-1</vt:lpstr>
      <vt:lpstr>Formular-2</vt:lpstr>
      <vt:lpstr>Erläuterungen</vt:lpstr>
      <vt:lpstr>Erläuterungen!Druckbereich</vt:lpstr>
      <vt:lpstr>'Formular-1'!Druckbereich</vt:lpstr>
      <vt:lpstr>'Formular-2'!Druckbereich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Oppelt</dc:creator>
  <cp:lastModifiedBy>Ulrich Oppelt</cp:lastModifiedBy>
  <cp:lastPrinted>2023-12-09T16:16:20Z</cp:lastPrinted>
  <dcterms:created xsi:type="dcterms:W3CDTF">2023-08-24T13:15:47Z</dcterms:created>
  <dcterms:modified xsi:type="dcterms:W3CDTF">2023-12-09T16:17:22Z</dcterms:modified>
</cp:coreProperties>
</file>